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u-LeeM\Documents\네이트온 받은 파일\"/>
    </mc:Choice>
  </mc:AlternateContent>
  <bookViews>
    <workbookView xWindow="0" yWindow="0" windowWidth="28800" windowHeight="12285"/>
  </bookViews>
  <sheets>
    <sheet name="2019 세무사 봄기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 s="1"/>
  <c r="C61" i="1"/>
  <c r="D61" i="1" s="1"/>
  <c r="C60" i="1"/>
  <c r="D60" i="1" s="1"/>
  <c r="C59" i="1"/>
  <c r="D59" i="1" s="1"/>
  <c r="C58" i="1"/>
  <c r="C57" i="1"/>
  <c r="C63" i="1" l="1"/>
  <c r="D58" i="1"/>
  <c r="D57" i="1"/>
  <c r="D63" i="1" l="1"/>
</calcChain>
</file>

<file path=xl/sharedStrings.xml><?xml version="1.0" encoding="utf-8"?>
<sst xmlns="http://schemas.openxmlformats.org/spreadsheetml/2006/main" count="316" uniqueCount="74">
  <si>
    <t>화</t>
  </si>
  <si>
    <t>수</t>
  </si>
  <si>
    <t>목</t>
  </si>
  <si>
    <t>금</t>
  </si>
  <si>
    <t>토</t>
  </si>
  <si>
    <t>일</t>
  </si>
  <si>
    <t>1주</t>
    <phoneticPr fontId="2" type="noConversion"/>
  </si>
  <si>
    <t>과목명</t>
  </si>
  <si>
    <t>강사명</t>
  </si>
  <si>
    <t>오전</t>
    <phoneticPr fontId="2" type="noConversion"/>
  </si>
  <si>
    <t>오후</t>
    <phoneticPr fontId="2" type="noConversion"/>
  </si>
  <si>
    <t>3주</t>
    <phoneticPr fontId="2" type="noConversion"/>
  </si>
  <si>
    <t>4주</t>
    <phoneticPr fontId="2" type="noConversion"/>
  </si>
  <si>
    <t>회차</t>
  </si>
  <si>
    <t>시간</t>
  </si>
  <si>
    <t>중급회계</t>
  </si>
  <si>
    <t>재정학</t>
    <phoneticPr fontId="2" type="noConversion"/>
  </si>
  <si>
    <t>원가회계</t>
    <phoneticPr fontId="2" type="noConversion"/>
  </si>
  <si>
    <t>상법</t>
    <phoneticPr fontId="2" type="noConversion"/>
  </si>
  <si>
    <t>원가회계</t>
  </si>
  <si>
    <t>김용남</t>
  </si>
  <si>
    <t>세법</t>
  </si>
  <si>
    <t>김판기</t>
  </si>
  <si>
    <t>상법</t>
  </si>
  <si>
    <t>총합</t>
  </si>
  <si>
    <t>5주</t>
    <phoneticPr fontId="2" type="noConversion"/>
  </si>
  <si>
    <t>6주</t>
    <phoneticPr fontId="2" type="noConversion"/>
  </si>
  <si>
    <t>8주</t>
    <phoneticPr fontId="2" type="noConversion"/>
  </si>
  <si>
    <t>세법(원)</t>
    <phoneticPr fontId="2" type="noConversion"/>
  </si>
  <si>
    <t>세법(철)</t>
    <phoneticPr fontId="2" type="noConversion"/>
  </si>
  <si>
    <t>11주</t>
    <phoneticPr fontId="2" type="noConversion"/>
  </si>
  <si>
    <t>15주</t>
    <phoneticPr fontId="2" type="noConversion"/>
  </si>
  <si>
    <t>16주</t>
    <phoneticPr fontId="2" type="noConversion"/>
  </si>
  <si>
    <t>17주</t>
    <phoneticPr fontId="2" type="noConversion"/>
  </si>
  <si>
    <t>최창규</t>
    <phoneticPr fontId="2" type="noConversion"/>
  </si>
  <si>
    <t>이승원</t>
    <phoneticPr fontId="2" type="noConversion"/>
  </si>
  <si>
    <t>이승철</t>
    <phoneticPr fontId="2" type="noConversion"/>
  </si>
  <si>
    <t>심유식</t>
    <phoneticPr fontId="2" type="noConversion"/>
  </si>
  <si>
    <t>2019 CTA 봄기본 종합반 시간표</t>
    <phoneticPr fontId="2" type="noConversion"/>
  </si>
  <si>
    <t>월</t>
    <phoneticPr fontId="2" type="noConversion"/>
  </si>
  <si>
    <t>재정학</t>
    <phoneticPr fontId="2" type="noConversion"/>
  </si>
  <si>
    <t>2주</t>
    <phoneticPr fontId="2" type="noConversion"/>
  </si>
  <si>
    <t>오전</t>
    <phoneticPr fontId="2" type="noConversion"/>
  </si>
  <si>
    <t>오후</t>
    <phoneticPr fontId="2" type="noConversion"/>
  </si>
  <si>
    <t>상법</t>
    <phoneticPr fontId="2" type="noConversion"/>
  </si>
  <si>
    <t>7주</t>
    <phoneticPr fontId="2" type="noConversion"/>
  </si>
  <si>
    <t>9주</t>
    <phoneticPr fontId="2" type="noConversion"/>
  </si>
  <si>
    <t>원가회계</t>
    <phoneticPr fontId="2" type="noConversion"/>
  </si>
  <si>
    <t>세법(원)</t>
    <phoneticPr fontId="2" type="noConversion"/>
  </si>
  <si>
    <t>10주</t>
    <phoneticPr fontId="2" type="noConversion"/>
  </si>
  <si>
    <t>12주</t>
    <phoneticPr fontId="2" type="noConversion"/>
  </si>
  <si>
    <t>13주</t>
    <phoneticPr fontId="2" type="noConversion"/>
  </si>
  <si>
    <t>세법(철)</t>
    <phoneticPr fontId="2" type="noConversion"/>
  </si>
  <si>
    <t>14주</t>
    <phoneticPr fontId="2" type="noConversion"/>
  </si>
  <si>
    <t>행정소송법</t>
    <phoneticPr fontId="2" type="noConversion"/>
  </si>
  <si>
    <t>행정소송법B반 시간표 (문일T)</t>
    <phoneticPr fontId="2" type="noConversion"/>
  </si>
  <si>
    <t>민법 시간표(김춘환T)</t>
    <phoneticPr fontId="2" type="noConversion"/>
  </si>
  <si>
    <t>민법</t>
    <phoneticPr fontId="2" type="noConversion"/>
  </si>
  <si>
    <t>행정소송법</t>
  </si>
  <si>
    <t>1주</t>
    <phoneticPr fontId="2" type="noConversion"/>
  </si>
  <si>
    <t>3주</t>
    <phoneticPr fontId="2" type="noConversion"/>
  </si>
  <si>
    <t>4주</t>
    <phoneticPr fontId="2" type="noConversion"/>
  </si>
  <si>
    <t>1주</t>
    <phoneticPr fontId="2" type="noConversion"/>
  </si>
  <si>
    <t>3주</t>
    <phoneticPr fontId="2" type="noConversion"/>
  </si>
  <si>
    <t>1주</t>
    <phoneticPr fontId="2" type="noConversion"/>
  </si>
  <si>
    <t>오전</t>
    <phoneticPr fontId="2" type="noConversion"/>
  </si>
  <si>
    <t>오후</t>
    <phoneticPr fontId="2" type="noConversion"/>
  </si>
  <si>
    <t>2주</t>
    <phoneticPr fontId="2" type="noConversion"/>
  </si>
  <si>
    <t>3주</t>
    <phoneticPr fontId="2" type="noConversion"/>
  </si>
  <si>
    <t>4주</t>
    <phoneticPr fontId="2" type="noConversion"/>
  </si>
  <si>
    <t>5주</t>
    <phoneticPr fontId="2" type="noConversion"/>
  </si>
  <si>
    <t>6주</t>
    <phoneticPr fontId="2" type="noConversion"/>
  </si>
  <si>
    <t>오전</t>
    <phoneticPr fontId="2" type="noConversion"/>
  </si>
  <si>
    <t>행정소송법 시간표(김정일T)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</si>
</sst>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/&quot;d;@"/>
  </numFmts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10" borderId="5" xfId="0" applyFont="1" applyFill="1" applyBorder="1" applyAlignment="1">
      <alignment horizontal="center" vertical="center"/>
    </xf>
    <xf numFmtId="176" fontId="3" fillId="11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topLeftCell="A25" zoomScaleNormal="100" workbookViewId="0">
      <selection activeCell="T41" sqref="T41"/>
    </sheetView>
  </sheetViews>
  <sheetFormatPr defaultRowHeight="16.5" x14ac:dyDescent="0.3"/>
  <cols>
    <col min="1" max="1" width="4.875" customWidth="1"/>
    <col min="2" max="8" width="11.625" customWidth="1"/>
    <col min="9" max="9" width="3.625" customWidth="1"/>
    <col min="10" max="10" width="4.875" customWidth="1"/>
    <col min="11" max="17" width="11.625" customWidth="1"/>
  </cols>
  <sheetData>
    <row r="1" spans="1:17" ht="17.25" thickBot="1" x14ac:dyDescent="0.35">
      <c r="A1" s="28" t="s">
        <v>38</v>
      </c>
      <c r="B1" s="29"/>
      <c r="C1" s="29"/>
      <c r="D1" s="29"/>
      <c r="E1" s="29"/>
      <c r="F1" s="29"/>
      <c r="G1" s="29"/>
      <c r="H1" s="30"/>
      <c r="J1" s="28" t="s">
        <v>55</v>
      </c>
      <c r="K1" s="29"/>
      <c r="L1" s="29"/>
      <c r="M1" s="29"/>
      <c r="N1" s="29"/>
      <c r="O1" s="29"/>
      <c r="P1" s="29"/>
      <c r="Q1" s="30"/>
    </row>
    <row r="2" spans="1:17" ht="7.5" customHeight="1" x14ac:dyDescent="0.3"/>
    <row r="3" spans="1:17" x14ac:dyDescent="0.3">
      <c r="A3" s="11"/>
      <c r="B3" s="11" t="s">
        <v>39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J3" s="11"/>
      <c r="K3" s="11" t="s">
        <v>39</v>
      </c>
      <c r="L3" s="11" t="s">
        <v>0</v>
      </c>
      <c r="M3" s="11" t="s">
        <v>1</v>
      </c>
      <c r="N3" s="11" t="s">
        <v>2</v>
      </c>
      <c r="O3" s="11" t="s">
        <v>3</v>
      </c>
      <c r="P3" s="11" t="s">
        <v>4</v>
      </c>
      <c r="Q3" s="11" t="s">
        <v>5</v>
      </c>
    </row>
    <row r="4" spans="1:17" x14ac:dyDescent="0.3">
      <c r="A4" s="1" t="s">
        <v>6</v>
      </c>
      <c r="B4" s="2">
        <v>43591</v>
      </c>
      <c r="C4" s="2">
        <v>43592</v>
      </c>
      <c r="D4" s="2">
        <v>43593</v>
      </c>
      <c r="E4" s="2">
        <v>43594</v>
      </c>
      <c r="F4" s="2">
        <v>43595</v>
      </c>
      <c r="G4" s="2">
        <v>43596</v>
      </c>
      <c r="H4" s="2">
        <v>43597</v>
      </c>
      <c r="J4" s="1" t="s">
        <v>59</v>
      </c>
      <c r="K4" s="2">
        <v>43619</v>
      </c>
      <c r="L4" s="2">
        <v>43620</v>
      </c>
      <c r="M4" s="2">
        <v>43621</v>
      </c>
      <c r="N4" s="2">
        <v>43622</v>
      </c>
      <c r="O4" s="2">
        <v>43623</v>
      </c>
      <c r="P4" s="2">
        <v>43624</v>
      </c>
      <c r="Q4" s="2">
        <v>43625</v>
      </c>
    </row>
    <row r="5" spans="1:17" x14ac:dyDescent="0.3">
      <c r="A5" s="1" t="s">
        <v>9</v>
      </c>
      <c r="B5" s="8"/>
      <c r="C5" s="6" t="s">
        <v>40</v>
      </c>
      <c r="D5" s="6" t="s">
        <v>16</v>
      </c>
      <c r="E5" s="10" t="s">
        <v>15</v>
      </c>
      <c r="F5" s="10" t="s">
        <v>15</v>
      </c>
      <c r="G5" s="10" t="s">
        <v>15</v>
      </c>
      <c r="H5" s="7"/>
      <c r="J5" s="1" t="s">
        <v>9</v>
      </c>
      <c r="K5" s="8"/>
      <c r="L5" s="8"/>
      <c r="M5" s="8"/>
      <c r="N5" s="8"/>
      <c r="O5" s="8"/>
      <c r="P5" s="8"/>
      <c r="Q5" s="7"/>
    </row>
    <row r="6" spans="1:17" x14ac:dyDescent="0.3">
      <c r="A6" s="1" t="s">
        <v>10</v>
      </c>
      <c r="B6" s="8"/>
      <c r="C6" s="8"/>
      <c r="D6" s="10" t="s">
        <v>15</v>
      </c>
      <c r="E6" s="8"/>
      <c r="F6" s="8"/>
      <c r="G6" s="8"/>
      <c r="H6" s="7"/>
      <c r="J6" s="1" t="s">
        <v>10</v>
      </c>
      <c r="K6" s="9" t="s">
        <v>54</v>
      </c>
      <c r="L6" s="9" t="s">
        <v>54</v>
      </c>
      <c r="M6" s="8"/>
      <c r="N6" s="9" t="s">
        <v>54</v>
      </c>
      <c r="O6" s="9" t="s">
        <v>54</v>
      </c>
      <c r="P6" s="8"/>
      <c r="Q6" s="7"/>
    </row>
    <row r="7" spans="1:17" x14ac:dyDescent="0.3">
      <c r="A7" s="1" t="s">
        <v>41</v>
      </c>
      <c r="B7" s="2">
        <v>43598</v>
      </c>
      <c r="C7" s="2">
        <v>43599</v>
      </c>
      <c r="D7" s="2">
        <v>43600</v>
      </c>
      <c r="E7" s="2">
        <v>43601</v>
      </c>
      <c r="F7" s="2">
        <v>43602</v>
      </c>
      <c r="G7" s="2">
        <v>43603</v>
      </c>
      <c r="H7" s="2">
        <v>43604</v>
      </c>
      <c r="J7" s="1" t="s">
        <v>41</v>
      </c>
      <c r="K7" s="2">
        <v>43626</v>
      </c>
      <c r="L7" s="2">
        <v>43627</v>
      </c>
      <c r="M7" s="2">
        <v>43628</v>
      </c>
      <c r="N7" s="2">
        <v>43629</v>
      </c>
      <c r="O7" s="2">
        <v>43630</v>
      </c>
      <c r="P7" s="2">
        <v>43631</v>
      </c>
      <c r="Q7" s="2">
        <v>43632</v>
      </c>
    </row>
    <row r="8" spans="1:17" x14ac:dyDescent="0.3">
      <c r="A8" s="1" t="s">
        <v>9</v>
      </c>
      <c r="B8" s="6" t="s">
        <v>16</v>
      </c>
      <c r="C8" s="6" t="s">
        <v>16</v>
      </c>
      <c r="D8" s="6" t="s">
        <v>16</v>
      </c>
      <c r="E8" s="10" t="s">
        <v>15</v>
      </c>
      <c r="F8" s="10" t="s">
        <v>15</v>
      </c>
      <c r="G8" s="10" t="s">
        <v>15</v>
      </c>
      <c r="H8" s="7"/>
      <c r="J8" s="1" t="s">
        <v>9</v>
      </c>
      <c r="K8" s="8"/>
      <c r="L8" s="8"/>
      <c r="M8" s="8"/>
      <c r="N8" s="8"/>
      <c r="O8" s="8"/>
      <c r="P8" s="8"/>
      <c r="Q8" s="7"/>
    </row>
    <row r="9" spans="1:17" x14ac:dyDescent="0.3">
      <c r="A9" s="1" t="s">
        <v>10</v>
      </c>
      <c r="B9" s="8"/>
      <c r="C9" s="8"/>
      <c r="D9" s="10" t="s">
        <v>15</v>
      </c>
      <c r="E9" s="9" t="s">
        <v>18</v>
      </c>
      <c r="F9" s="9" t="s">
        <v>18</v>
      </c>
      <c r="G9" s="8"/>
      <c r="H9" s="7"/>
      <c r="J9" s="1" t="s">
        <v>10</v>
      </c>
      <c r="K9" s="9" t="s">
        <v>54</v>
      </c>
      <c r="L9" s="8"/>
      <c r="M9" s="8"/>
      <c r="N9" s="9" t="s">
        <v>54</v>
      </c>
      <c r="O9" s="9" t="s">
        <v>54</v>
      </c>
      <c r="P9" s="8"/>
      <c r="Q9" s="7"/>
    </row>
    <row r="10" spans="1:17" x14ac:dyDescent="0.3">
      <c r="A10" s="1" t="s">
        <v>11</v>
      </c>
      <c r="B10" s="2">
        <v>43605</v>
      </c>
      <c r="C10" s="2">
        <v>43606</v>
      </c>
      <c r="D10" s="2">
        <v>43607</v>
      </c>
      <c r="E10" s="2">
        <v>43608</v>
      </c>
      <c r="F10" s="2">
        <v>43609</v>
      </c>
      <c r="G10" s="2">
        <v>43610</v>
      </c>
      <c r="H10" s="2">
        <v>43611</v>
      </c>
      <c r="J10" s="1" t="s">
        <v>60</v>
      </c>
      <c r="K10" s="2">
        <v>43633</v>
      </c>
      <c r="L10" s="2">
        <v>43634</v>
      </c>
      <c r="M10" s="2">
        <v>43635</v>
      </c>
      <c r="N10" s="2">
        <v>43636</v>
      </c>
      <c r="O10" s="2">
        <v>43637</v>
      </c>
      <c r="P10" s="2">
        <v>43638</v>
      </c>
      <c r="Q10" s="2">
        <v>43639</v>
      </c>
    </row>
    <row r="11" spans="1:17" x14ac:dyDescent="0.3">
      <c r="A11" s="1" t="s">
        <v>42</v>
      </c>
      <c r="B11" s="6" t="s">
        <v>16</v>
      </c>
      <c r="C11" s="6" t="s">
        <v>16</v>
      </c>
      <c r="D11" s="6" t="s">
        <v>40</v>
      </c>
      <c r="E11" s="10" t="s">
        <v>15</v>
      </c>
      <c r="F11" s="10" t="s">
        <v>15</v>
      </c>
      <c r="G11" s="10" t="s">
        <v>15</v>
      </c>
      <c r="H11" s="7"/>
      <c r="J11" s="1" t="s">
        <v>9</v>
      </c>
      <c r="K11" s="8"/>
      <c r="L11" s="8"/>
      <c r="M11" s="8"/>
      <c r="N11" s="8"/>
      <c r="O11" s="8"/>
      <c r="P11" s="8"/>
      <c r="Q11" s="7"/>
    </row>
    <row r="12" spans="1:17" x14ac:dyDescent="0.3">
      <c r="A12" s="1" t="s">
        <v>43</v>
      </c>
      <c r="B12" s="8"/>
      <c r="C12" s="8"/>
      <c r="D12" s="10" t="s">
        <v>15</v>
      </c>
      <c r="E12" s="9" t="s">
        <v>44</v>
      </c>
      <c r="F12" s="9" t="s">
        <v>18</v>
      </c>
      <c r="G12" s="8"/>
      <c r="H12" s="7"/>
      <c r="J12" s="1" t="s">
        <v>10</v>
      </c>
      <c r="K12" s="9" t="s">
        <v>54</v>
      </c>
      <c r="L12" s="9" t="s">
        <v>54</v>
      </c>
      <c r="M12" s="8"/>
      <c r="N12" s="9" t="s">
        <v>54</v>
      </c>
      <c r="O12" s="9" t="s">
        <v>54</v>
      </c>
      <c r="P12" s="8"/>
      <c r="Q12" s="7"/>
    </row>
    <row r="13" spans="1:17" x14ac:dyDescent="0.3">
      <c r="A13" s="1" t="s">
        <v>12</v>
      </c>
      <c r="B13" s="2">
        <v>43612</v>
      </c>
      <c r="C13" s="2">
        <v>43613</v>
      </c>
      <c r="D13" s="2">
        <v>43614</v>
      </c>
      <c r="E13" s="2">
        <v>43615</v>
      </c>
      <c r="F13" s="2">
        <v>43616</v>
      </c>
      <c r="G13" s="2">
        <v>43617</v>
      </c>
      <c r="H13" s="2">
        <v>43618</v>
      </c>
      <c r="J13" s="1" t="s">
        <v>61</v>
      </c>
      <c r="K13" s="2">
        <v>43640</v>
      </c>
      <c r="L13" s="2">
        <v>43641</v>
      </c>
      <c r="M13" s="2">
        <v>43642</v>
      </c>
      <c r="N13" s="2">
        <v>43643</v>
      </c>
      <c r="O13" s="2">
        <v>43644</v>
      </c>
      <c r="P13" s="2">
        <v>43645</v>
      </c>
      <c r="Q13" s="2">
        <v>43646</v>
      </c>
    </row>
    <row r="14" spans="1:17" x14ac:dyDescent="0.3">
      <c r="A14" s="1" t="s">
        <v>9</v>
      </c>
      <c r="B14" s="6" t="s">
        <v>16</v>
      </c>
      <c r="C14" s="6" t="s">
        <v>16</v>
      </c>
      <c r="D14" s="6" t="s">
        <v>16</v>
      </c>
      <c r="E14" s="10" t="s">
        <v>15</v>
      </c>
      <c r="F14" s="10" t="s">
        <v>15</v>
      </c>
      <c r="G14" s="10" t="s">
        <v>15</v>
      </c>
      <c r="H14" s="7"/>
      <c r="J14" s="1" t="s">
        <v>9</v>
      </c>
      <c r="K14" s="8"/>
      <c r="L14" s="8"/>
      <c r="M14" s="8"/>
      <c r="N14" s="8"/>
      <c r="O14" s="8"/>
      <c r="P14" s="8"/>
      <c r="Q14" s="7"/>
    </row>
    <row r="15" spans="1:17" x14ac:dyDescent="0.3">
      <c r="A15" s="1" t="s">
        <v>10</v>
      </c>
      <c r="B15" s="8"/>
      <c r="C15" s="8"/>
      <c r="D15" s="10" t="s">
        <v>15</v>
      </c>
      <c r="E15" s="9" t="s">
        <v>18</v>
      </c>
      <c r="F15" s="9" t="s">
        <v>44</v>
      </c>
      <c r="G15" s="8"/>
      <c r="H15" s="7"/>
      <c r="J15" s="1" t="s">
        <v>10</v>
      </c>
      <c r="K15" s="9" t="s">
        <v>54</v>
      </c>
      <c r="L15" s="9" t="s">
        <v>54</v>
      </c>
      <c r="M15" s="8"/>
      <c r="N15" s="9" t="s">
        <v>54</v>
      </c>
      <c r="O15" s="9" t="s">
        <v>54</v>
      </c>
      <c r="P15" s="8"/>
      <c r="Q15" s="7"/>
    </row>
    <row r="16" spans="1:17" ht="17.25" thickBot="1" x14ac:dyDescent="0.35">
      <c r="A16" s="1" t="s">
        <v>25</v>
      </c>
      <c r="B16" s="2">
        <v>43619</v>
      </c>
      <c r="C16" s="2">
        <v>43620</v>
      </c>
      <c r="D16" s="2">
        <v>43621</v>
      </c>
      <c r="E16" s="2">
        <v>43622</v>
      </c>
      <c r="F16" s="2">
        <v>43623</v>
      </c>
      <c r="G16" s="2">
        <v>43624</v>
      </c>
      <c r="H16" s="2">
        <v>43625</v>
      </c>
    </row>
    <row r="17" spans="1:17" ht="17.25" thickBot="1" x14ac:dyDescent="0.35">
      <c r="A17" s="1" t="s">
        <v>9</v>
      </c>
      <c r="B17" s="6" t="s">
        <v>40</v>
      </c>
      <c r="C17" s="6" t="s">
        <v>16</v>
      </c>
      <c r="D17" s="6" t="s">
        <v>40</v>
      </c>
      <c r="E17" s="10" t="s">
        <v>15</v>
      </c>
      <c r="F17" s="10" t="s">
        <v>15</v>
      </c>
      <c r="G17" s="10" t="s">
        <v>15</v>
      </c>
      <c r="H17" s="7"/>
      <c r="J17" s="28" t="s">
        <v>56</v>
      </c>
      <c r="K17" s="29"/>
      <c r="L17" s="29"/>
      <c r="M17" s="29"/>
      <c r="N17" s="29"/>
      <c r="O17" s="29"/>
      <c r="P17" s="29"/>
      <c r="Q17" s="30"/>
    </row>
    <row r="18" spans="1:17" x14ac:dyDescent="0.3">
      <c r="A18" s="1" t="s">
        <v>43</v>
      </c>
      <c r="B18" s="8"/>
      <c r="C18" s="8"/>
      <c r="D18" s="10" t="s">
        <v>15</v>
      </c>
      <c r="E18" s="9" t="s">
        <v>18</v>
      </c>
      <c r="F18" s="9" t="s">
        <v>18</v>
      </c>
      <c r="G18" s="8"/>
      <c r="H18" s="7"/>
    </row>
    <row r="19" spans="1:17" x14ac:dyDescent="0.3">
      <c r="A19" s="1" t="s">
        <v>26</v>
      </c>
      <c r="B19" s="2">
        <v>43626</v>
      </c>
      <c r="C19" s="2">
        <v>43627</v>
      </c>
      <c r="D19" s="2">
        <v>43628</v>
      </c>
      <c r="E19" s="2">
        <v>43629</v>
      </c>
      <c r="F19" s="2">
        <v>43630</v>
      </c>
      <c r="G19" s="2">
        <v>43631</v>
      </c>
      <c r="H19" s="2">
        <v>43632</v>
      </c>
      <c r="J19" s="11"/>
      <c r="K19" s="11" t="s">
        <v>39</v>
      </c>
      <c r="L19" s="11" t="s">
        <v>0</v>
      </c>
      <c r="M19" s="11" t="s">
        <v>1</v>
      </c>
      <c r="N19" s="11" t="s">
        <v>2</v>
      </c>
      <c r="O19" s="11" t="s">
        <v>3</v>
      </c>
      <c r="P19" s="11" t="s">
        <v>4</v>
      </c>
      <c r="Q19" s="11" t="s">
        <v>5</v>
      </c>
    </row>
    <row r="20" spans="1:17" x14ac:dyDescent="0.3">
      <c r="A20" s="1" t="s">
        <v>9</v>
      </c>
      <c r="B20" s="6" t="s">
        <v>40</v>
      </c>
      <c r="C20" s="6" t="s">
        <v>16</v>
      </c>
      <c r="D20" s="6" t="s">
        <v>40</v>
      </c>
      <c r="E20" s="10" t="s">
        <v>15</v>
      </c>
      <c r="F20" s="10" t="s">
        <v>15</v>
      </c>
      <c r="G20" s="8"/>
      <c r="H20" s="7"/>
      <c r="J20" s="1" t="s">
        <v>62</v>
      </c>
      <c r="K20" s="2">
        <v>43619</v>
      </c>
      <c r="L20" s="2">
        <v>43620</v>
      </c>
      <c r="M20" s="2">
        <v>43621</v>
      </c>
      <c r="N20" s="2">
        <v>43622</v>
      </c>
      <c r="O20" s="2">
        <v>43623</v>
      </c>
      <c r="P20" s="2">
        <v>43624</v>
      </c>
      <c r="Q20" s="2">
        <v>43625</v>
      </c>
    </row>
    <row r="21" spans="1:17" x14ac:dyDescent="0.3">
      <c r="A21" s="1" t="s">
        <v>43</v>
      </c>
      <c r="B21" s="8"/>
      <c r="C21" s="10" t="s">
        <v>15</v>
      </c>
      <c r="D21" s="10" t="s">
        <v>15</v>
      </c>
      <c r="E21" s="9" t="s">
        <v>44</v>
      </c>
      <c r="F21" s="9" t="s">
        <v>18</v>
      </c>
      <c r="G21" s="8"/>
      <c r="H21" s="7"/>
      <c r="J21" s="1" t="s">
        <v>9</v>
      </c>
      <c r="K21" s="8"/>
      <c r="L21" s="8"/>
      <c r="M21" s="8"/>
      <c r="N21" s="8"/>
      <c r="O21" s="8"/>
      <c r="P21" s="8"/>
      <c r="Q21" s="7"/>
    </row>
    <row r="22" spans="1:17" x14ac:dyDescent="0.3">
      <c r="A22" s="1" t="s">
        <v>45</v>
      </c>
      <c r="B22" s="2">
        <v>43633</v>
      </c>
      <c r="C22" s="2">
        <v>43634</v>
      </c>
      <c r="D22" s="2">
        <v>43635</v>
      </c>
      <c r="E22" s="2">
        <v>43636</v>
      </c>
      <c r="F22" s="2">
        <v>43637</v>
      </c>
      <c r="G22" s="2">
        <v>43638</v>
      </c>
      <c r="H22" s="2">
        <v>43639</v>
      </c>
      <c r="J22" s="1" t="s">
        <v>10</v>
      </c>
      <c r="K22" s="8"/>
      <c r="L22" s="26" t="s">
        <v>57</v>
      </c>
      <c r="M22" s="8"/>
      <c r="N22" s="26" t="s">
        <v>57</v>
      </c>
      <c r="O22" s="26" t="s">
        <v>57</v>
      </c>
      <c r="P22" s="8"/>
      <c r="Q22" s="7"/>
    </row>
    <row r="23" spans="1:17" x14ac:dyDescent="0.3">
      <c r="A23" s="1" t="s">
        <v>9</v>
      </c>
      <c r="B23" s="6" t="s">
        <v>40</v>
      </c>
      <c r="C23" s="6" t="s">
        <v>16</v>
      </c>
      <c r="D23" s="10" t="s">
        <v>15</v>
      </c>
      <c r="E23" s="10" t="s">
        <v>15</v>
      </c>
      <c r="F23" s="10" t="s">
        <v>15</v>
      </c>
      <c r="G23" s="10" t="s">
        <v>15</v>
      </c>
      <c r="H23" s="7"/>
      <c r="J23" s="1" t="s">
        <v>41</v>
      </c>
      <c r="K23" s="2">
        <v>43626</v>
      </c>
      <c r="L23" s="2">
        <v>43627</v>
      </c>
      <c r="M23" s="2">
        <v>43628</v>
      </c>
      <c r="N23" s="2">
        <v>43629</v>
      </c>
      <c r="O23" s="2">
        <v>43630</v>
      </c>
      <c r="P23" s="2">
        <v>43631</v>
      </c>
      <c r="Q23" s="2">
        <v>43632</v>
      </c>
    </row>
    <row r="24" spans="1:17" x14ac:dyDescent="0.3">
      <c r="A24" s="1" t="s">
        <v>43</v>
      </c>
      <c r="B24" s="8"/>
      <c r="C24" s="8"/>
      <c r="D24" s="9" t="s">
        <v>44</v>
      </c>
      <c r="E24" s="9" t="s">
        <v>44</v>
      </c>
      <c r="F24" s="9" t="s">
        <v>18</v>
      </c>
      <c r="G24" s="8"/>
      <c r="H24" s="7"/>
      <c r="J24" s="1" t="s">
        <v>9</v>
      </c>
      <c r="K24" s="8"/>
      <c r="L24" s="8"/>
      <c r="M24" s="8"/>
      <c r="N24" s="8"/>
      <c r="O24" s="8"/>
      <c r="P24" s="8"/>
      <c r="Q24" s="7"/>
    </row>
    <row r="25" spans="1:17" x14ac:dyDescent="0.3">
      <c r="A25" s="1" t="s">
        <v>27</v>
      </c>
      <c r="B25" s="2">
        <v>43640</v>
      </c>
      <c r="C25" s="2">
        <v>43641</v>
      </c>
      <c r="D25" s="2">
        <v>43642</v>
      </c>
      <c r="E25" s="2">
        <v>43643</v>
      </c>
      <c r="F25" s="2">
        <v>43644</v>
      </c>
      <c r="G25" s="2">
        <v>43645</v>
      </c>
      <c r="H25" s="2">
        <v>43646</v>
      </c>
      <c r="J25" s="1" t="s">
        <v>10</v>
      </c>
      <c r="K25" s="8"/>
      <c r="L25" s="26" t="s">
        <v>57</v>
      </c>
      <c r="M25" s="8"/>
      <c r="N25" s="26" t="s">
        <v>57</v>
      </c>
      <c r="O25" s="26" t="s">
        <v>57</v>
      </c>
      <c r="P25" s="8"/>
      <c r="Q25" s="7"/>
    </row>
    <row r="26" spans="1:17" x14ac:dyDescent="0.3">
      <c r="A26" s="1" t="s">
        <v>9</v>
      </c>
      <c r="B26" s="15" t="s">
        <v>17</v>
      </c>
      <c r="C26" s="15" t="s">
        <v>17</v>
      </c>
      <c r="D26" s="10" t="s">
        <v>15</v>
      </c>
      <c r="E26" s="10" t="s">
        <v>15</v>
      </c>
      <c r="F26" s="10" t="s">
        <v>15</v>
      </c>
      <c r="G26" s="10" t="s">
        <v>15</v>
      </c>
      <c r="H26" s="7"/>
      <c r="J26" s="1" t="s">
        <v>63</v>
      </c>
      <c r="K26" s="2">
        <v>43633</v>
      </c>
      <c r="L26" s="2">
        <v>43634</v>
      </c>
      <c r="M26" s="2">
        <v>43635</v>
      </c>
      <c r="N26" s="2">
        <v>43636</v>
      </c>
      <c r="O26" s="2">
        <v>43637</v>
      </c>
      <c r="P26" s="2">
        <v>43638</v>
      </c>
      <c r="Q26" s="2">
        <v>43639</v>
      </c>
    </row>
    <row r="27" spans="1:17" x14ac:dyDescent="0.3">
      <c r="A27" s="1" t="s">
        <v>10</v>
      </c>
      <c r="B27" s="8"/>
      <c r="C27" s="8"/>
      <c r="D27" s="15" t="s">
        <v>17</v>
      </c>
      <c r="E27" s="9" t="s">
        <v>44</v>
      </c>
      <c r="F27" s="9" t="s">
        <v>18</v>
      </c>
      <c r="G27" s="8"/>
      <c r="H27" s="7"/>
      <c r="J27" s="1" t="s">
        <v>9</v>
      </c>
      <c r="K27" s="8"/>
      <c r="L27" s="8"/>
      <c r="M27" s="8"/>
      <c r="N27" s="8"/>
      <c r="O27" s="8"/>
      <c r="P27" s="8"/>
      <c r="Q27" s="7"/>
    </row>
    <row r="28" spans="1:17" x14ac:dyDescent="0.3">
      <c r="A28" s="1" t="s">
        <v>46</v>
      </c>
      <c r="B28" s="2">
        <v>43647</v>
      </c>
      <c r="C28" s="2">
        <v>43648</v>
      </c>
      <c r="D28" s="2">
        <v>43649</v>
      </c>
      <c r="E28" s="2">
        <v>43650</v>
      </c>
      <c r="F28" s="2">
        <v>43651</v>
      </c>
      <c r="G28" s="2">
        <v>43652</v>
      </c>
      <c r="H28" s="2">
        <v>43653</v>
      </c>
      <c r="J28" s="1" t="s">
        <v>10</v>
      </c>
      <c r="K28" s="26" t="s">
        <v>57</v>
      </c>
      <c r="L28" s="26" t="s">
        <v>57</v>
      </c>
      <c r="M28" s="8"/>
      <c r="N28" s="26" t="s">
        <v>57</v>
      </c>
      <c r="O28" s="26" t="s">
        <v>57</v>
      </c>
      <c r="P28" s="8"/>
      <c r="Q28" s="7"/>
    </row>
    <row r="29" spans="1:17" x14ac:dyDescent="0.3">
      <c r="A29" s="1" t="s">
        <v>9</v>
      </c>
      <c r="B29" s="15" t="s">
        <v>17</v>
      </c>
      <c r="C29" s="15" t="s">
        <v>47</v>
      </c>
      <c r="D29" s="5" t="s">
        <v>48</v>
      </c>
      <c r="E29" s="5" t="s">
        <v>28</v>
      </c>
      <c r="F29" s="10" t="s">
        <v>15</v>
      </c>
      <c r="G29" s="10" t="s">
        <v>15</v>
      </c>
      <c r="H29" s="7"/>
      <c r="J29" s="1" t="s">
        <v>12</v>
      </c>
      <c r="K29" s="2">
        <v>43640</v>
      </c>
      <c r="L29" s="2">
        <v>43641</v>
      </c>
      <c r="M29" s="2">
        <v>43642</v>
      </c>
      <c r="N29" s="2">
        <v>43643</v>
      </c>
      <c r="O29" s="2">
        <v>43644</v>
      </c>
      <c r="P29" s="2">
        <v>43645</v>
      </c>
      <c r="Q29" s="2">
        <v>43646</v>
      </c>
    </row>
    <row r="30" spans="1:17" x14ac:dyDescent="0.3">
      <c r="A30" s="1" t="s">
        <v>43</v>
      </c>
      <c r="B30" s="23"/>
      <c r="C30" s="5" t="s">
        <v>48</v>
      </c>
      <c r="D30" s="15" t="s">
        <v>17</v>
      </c>
      <c r="E30" s="10" t="s">
        <v>15</v>
      </c>
      <c r="F30" s="23"/>
      <c r="G30" s="23"/>
      <c r="H30" s="7"/>
      <c r="J30" s="1" t="s">
        <v>9</v>
      </c>
      <c r="K30" s="8"/>
      <c r="L30" s="8"/>
      <c r="M30" s="8"/>
      <c r="N30" s="8"/>
      <c r="O30" s="8"/>
      <c r="P30" s="8"/>
      <c r="Q30" s="7"/>
    </row>
    <row r="31" spans="1:17" x14ac:dyDescent="0.3">
      <c r="A31" s="1" t="s">
        <v>49</v>
      </c>
      <c r="B31" s="2">
        <v>43654</v>
      </c>
      <c r="C31" s="2">
        <v>43655</v>
      </c>
      <c r="D31" s="2">
        <v>43656</v>
      </c>
      <c r="E31" s="2">
        <v>43657</v>
      </c>
      <c r="F31" s="2">
        <v>43658</v>
      </c>
      <c r="G31" s="2">
        <v>43659</v>
      </c>
      <c r="H31" s="2">
        <v>43660</v>
      </c>
      <c r="J31" s="1" t="s">
        <v>10</v>
      </c>
      <c r="K31" s="26" t="s">
        <v>57</v>
      </c>
      <c r="L31" s="26" t="s">
        <v>57</v>
      </c>
      <c r="M31" s="8"/>
      <c r="N31" s="26" t="s">
        <v>57</v>
      </c>
      <c r="O31" s="26" t="s">
        <v>57</v>
      </c>
      <c r="P31" s="8"/>
      <c r="Q31" s="7"/>
    </row>
    <row r="32" spans="1:17" ht="17.25" thickBot="1" x14ac:dyDescent="0.35">
      <c r="A32" s="1" t="s">
        <v>9</v>
      </c>
      <c r="B32" s="15" t="s">
        <v>17</v>
      </c>
      <c r="C32" s="15" t="s">
        <v>17</v>
      </c>
      <c r="D32" s="5" t="s">
        <v>28</v>
      </c>
      <c r="E32" s="5" t="s">
        <v>28</v>
      </c>
      <c r="F32" s="5" t="s">
        <v>48</v>
      </c>
      <c r="G32" s="23"/>
      <c r="H32" s="7"/>
    </row>
    <row r="33" spans="1:17" ht="17.25" thickBot="1" x14ac:dyDescent="0.35">
      <c r="A33" s="1" t="s">
        <v>10</v>
      </c>
      <c r="B33" s="23"/>
      <c r="C33" s="5" t="s">
        <v>28</v>
      </c>
      <c r="D33" s="23"/>
      <c r="E33" s="23"/>
      <c r="F33" s="23"/>
      <c r="G33" s="8"/>
      <c r="H33" s="7"/>
      <c r="J33" s="28" t="s">
        <v>73</v>
      </c>
      <c r="K33" s="29"/>
      <c r="L33" s="29"/>
      <c r="M33" s="29"/>
      <c r="N33" s="29"/>
      <c r="O33" s="29"/>
      <c r="P33" s="29"/>
      <c r="Q33" s="30"/>
    </row>
    <row r="34" spans="1:17" x14ac:dyDescent="0.3">
      <c r="A34" s="1" t="s">
        <v>30</v>
      </c>
      <c r="B34" s="2">
        <v>43661</v>
      </c>
      <c r="C34" s="2">
        <v>43662</v>
      </c>
      <c r="D34" s="2">
        <v>43663</v>
      </c>
      <c r="E34" s="2">
        <v>43664</v>
      </c>
      <c r="F34" s="2">
        <v>43665</v>
      </c>
      <c r="G34" s="2">
        <v>43666</v>
      </c>
      <c r="H34" s="2">
        <v>43667</v>
      </c>
    </row>
    <row r="35" spans="1:17" x14ac:dyDescent="0.3">
      <c r="A35" s="1" t="s">
        <v>9</v>
      </c>
      <c r="B35" s="15" t="s">
        <v>17</v>
      </c>
      <c r="C35" s="15" t="s">
        <v>17</v>
      </c>
      <c r="D35" s="5" t="s">
        <v>28</v>
      </c>
      <c r="E35" s="5" t="s">
        <v>28</v>
      </c>
      <c r="F35" s="5" t="s">
        <v>28</v>
      </c>
      <c r="G35" s="23"/>
      <c r="H35" s="7"/>
      <c r="J35" s="11"/>
      <c r="K35" s="11" t="s">
        <v>39</v>
      </c>
      <c r="L35" s="11" t="s">
        <v>0</v>
      </c>
      <c r="M35" s="11" t="s">
        <v>1</v>
      </c>
      <c r="N35" s="11" t="s">
        <v>2</v>
      </c>
      <c r="O35" s="11" t="s">
        <v>3</v>
      </c>
      <c r="P35" s="11" t="s">
        <v>4</v>
      </c>
      <c r="Q35" s="11" t="s">
        <v>5</v>
      </c>
    </row>
    <row r="36" spans="1:17" x14ac:dyDescent="0.3">
      <c r="A36" s="1" t="s">
        <v>10</v>
      </c>
      <c r="B36" s="23"/>
      <c r="C36" s="5" t="s">
        <v>48</v>
      </c>
      <c r="D36" s="23"/>
      <c r="E36" s="23"/>
      <c r="F36" s="23"/>
      <c r="G36" s="23"/>
      <c r="H36" s="7"/>
      <c r="J36" s="1" t="s">
        <v>64</v>
      </c>
      <c r="K36" s="2">
        <v>43619</v>
      </c>
      <c r="L36" s="2">
        <v>43620</v>
      </c>
      <c r="M36" s="2">
        <v>43621</v>
      </c>
      <c r="N36" s="2">
        <v>43622</v>
      </c>
      <c r="O36" s="2">
        <v>43623</v>
      </c>
      <c r="P36" s="2">
        <v>43624</v>
      </c>
      <c r="Q36" s="2">
        <v>43625</v>
      </c>
    </row>
    <row r="37" spans="1:17" x14ac:dyDescent="0.3">
      <c r="A37" s="1" t="s">
        <v>50</v>
      </c>
      <c r="B37" s="2">
        <v>43668</v>
      </c>
      <c r="C37" s="2">
        <v>43669</v>
      </c>
      <c r="D37" s="2">
        <v>43670</v>
      </c>
      <c r="E37" s="2">
        <v>43671</v>
      </c>
      <c r="F37" s="2">
        <v>43672</v>
      </c>
      <c r="G37" s="2">
        <v>43673</v>
      </c>
      <c r="H37" s="2">
        <v>43674</v>
      </c>
      <c r="J37" s="1" t="s">
        <v>65</v>
      </c>
      <c r="K37" s="2"/>
      <c r="L37" s="2"/>
      <c r="M37" s="2"/>
      <c r="N37" s="2"/>
      <c r="O37" s="2"/>
      <c r="P37" s="2"/>
      <c r="Q37" s="2"/>
    </row>
    <row r="38" spans="1:17" x14ac:dyDescent="0.3">
      <c r="A38" s="1" t="s">
        <v>9</v>
      </c>
      <c r="B38" s="15" t="s">
        <v>17</v>
      </c>
      <c r="C38" s="15" t="s">
        <v>17</v>
      </c>
      <c r="D38" s="5" t="s">
        <v>28</v>
      </c>
      <c r="E38" s="5" t="s">
        <v>28</v>
      </c>
      <c r="F38" s="5" t="s">
        <v>48</v>
      </c>
      <c r="G38" s="23"/>
      <c r="H38" s="7"/>
      <c r="J38" s="1" t="s">
        <v>66</v>
      </c>
      <c r="K38" s="2"/>
      <c r="L38" s="27" t="s">
        <v>58</v>
      </c>
      <c r="M38" s="2"/>
      <c r="N38" s="27" t="s">
        <v>58</v>
      </c>
      <c r="O38" s="2"/>
      <c r="P38" s="2"/>
      <c r="Q38" s="2"/>
    </row>
    <row r="39" spans="1:17" x14ac:dyDescent="0.3">
      <c r="A39" s="1" t="s">
        <v>43</v>
      </c>
      <c r="B39" s="23"/>
      <c r="C39" s="5" t="s">
        <v>28</v>
      </c>
      <c r="D39" s="23"/>
      <c r="E39" s="23"/>
      <c r="F39" s="23"/>
      <c r="G39" s="23"/>
      <c r="H39" s="7"/>
      <c r="J39" s="1" t="s">
        <v>67</v>
      </c>
      <c r="K39" s="2">
        <v>43626</v>
      </c>
      <c r="L39" s="2">
        <v>43627</v>
      </c>
      <c r="M39" s="2">
        <v>43628</v>
      </c>
      <c r="N39" s="2">
        <v>43629</v>
      </c>
      <c r="O39" s="2">
        <v>43630</v>
      </c>
      <c r="P39" s="2">
        <v>43631</v>
      </c>
      <c r="Q39" s="2">
        <v>43632</v>
      </c>
    </row>
    <row r="40" spans="1:17" x14ac:dyDescent="0.3">
      <c r="A40" s="1" t="s">
        <v>51</v>
      </c>
      <c r="B40" s="2">
        <v>43675</v>
      </c>
      <c r="C40" s="2">
        <v>43676</v>
      </c>
      <c r="D40" s="2">
        <v>43677</v>
      </c>
      <c r="E40" s="2">
        <v>43678</v>
      </c>
      <c r="F40" s="2">
        <v>43679</v>
      </c>
      <c r="G40" s="2">
        <v>43680</v>
      </c>
      <c r="H40" s="2">
        <v>43681</v>
      </c>
      <c r="J40" s="1" t="s">
        <v>65</v>
      </c>
      <c r="K40" s="2"/>
      <c r="L40" s="2"/>
      <c r="M40" s="2"/>
      <c r="N40" s="2"/>
      <c r="O40" s="2"/>
      <c r="P40" s="2"/>
      <c r="Q40" s="2"/>
    </row>
    <row r="41" spans="1:17" x14ac:dyDescent="0.3">
      <c r="A41" s="1" t="s">
        <v>9</v>
      </c>
      <c r="B41" s="15" t="s">
        <v>17</v>
      </c>
      <c r="C41" s="15" t="s">
        <v>17</v>
      </c>
      <c r="D41" s="5" t="s">
        <v>28</v>
      </c>
      <c r="E41" s="5" t="s">
        <v>28</v>
      </c>
      <c r="F41" s="24" t="s">
        <v>52</v>
      </c>
      <c r="G41" s="24" t="s">
        <v>29</v>
      </c>
      <c r="H41" s="7"/>
      <c r="J41" s="1" t="s">
        <v>10</v>
      </c>
      <c r="K41" s="2"/>
      <c r="L41" s="2"/>
      <c r="M41" s="27" t="s">
        <v>58</v>
      </c>
      <c r="N41" s="27" t="s">
        <v>58</v>
      </c>
      <c r="O41" s="2"/>
      <c r="P41" s="2"/>
      <c r="Q41" s="2"/>
    </row>
    <row r="42" spans="1:17" x14ac:dyDescent="0.3">
      <c r="A42" s="1" t="s">
        <v>10</v>
      </c>
      <c r="B42" s="23"/>
      <c r="C42" s="5" t="s">
        <v>28</v>
      </c>
      <c r="D42" s="23"/>
      <c r="E42" s="23"/>
      <c r="F42" s="23"/>
      <c r="G42" s="23"/>
      <c r="H42" s="7"/>
      <c r="J42" s="1" t="s">
        <v>68</v>
      </c>
      <c r="K42" s="2">
        <v>43633</v>
      </c>
      <c r="L42" s="2">
        <v>43634</v>
      </c>
      <c r="M42" s="2">
        <v>43635</v>
      </c>
      <c r="N42" s="2">
        <v>43636</v>
      </c>
      <c r="O42" s="2">
        <v>43637</v>
      </c>
      <c r="P42" s="2">
        <v>43638</v>
      </c>
      <c r="Q42" s="2">
        <v>43639</v>
      </c>
    </row>
    <row r="43" spans="1:17" x14ac:dyDescent="0.3">
      <c r="A43" s="1" t="s">
        <v>53</v>
      </c>
      <c r="B43" s="2">
        <v>43682</v>
      </c>
      <c r="C43" s="2">
        <v>43683</v>
      </c>
      <c r="D43" s="2">
        <v>43684</v>
      </c>
      <c r="E43" s="2">
        <v>43685</v>
      </c>
      <c r="F43" s="2">
        <v>43686</v>
      </c>
      <c r="G43" s="2">
        <v>43687</v>
      </c>
      <c r="H43" s="2">
        <v>43688</v>
      </c>
      <c r="J43" s="1" t="s">
        <v>65</v>
      </c>
      <c r="K43" s="2"/>
      <c r="L43" s="2"/>
      <c r="M43" s="2"/>
      <c r="N43" s="2"/>
      <c r="O43" s="2"/>
      <c r="P43" s="2"/>
      <c r="Q43" s="2"/>
    </row>
    <row r="44" spans="1:17" x14ac:dyDescent="0.3">
      <c r="A44" s="1" t="s">
        <v>42</v>
      </c>
      <c r="B44" s="15" t="s">
        <v>17</v>
      </c>
      <c r="C44" s="15" t="s">
        <v>47</v>
      </c>
      <c r="D44" s="24" t="s">
        <v>52</v>
      </c>
      <c r="E44" s="24" t="s">
        <v>29</v>
      </c>
      <c r="F44" s="24" t="s">
        <v>29</v>
      </c>
      <c r="G44" s="24" t="s">
        <v>29</v>
      </c>
      <c r="H44" s="7"/>
      <c r="J44" s="1" t="s">
        <v>66</v>
      </c>
      <c r="K44" s="27" t="s">
        <v>58</v>
      </c>
      <c r="L44" s="2"/>
      <c r="M44" s="27" t="s">
        <v>58</v>
      </c>
      <c r="N44" s="27" t="s">
        <v>58</v>
      </c>
      <c r="O44" s="27" t="s">
        <v>58</v>
      </c>
      <c r="P44" s="2"/>
      <c r="Q44" s="2"/>
    </row>
    <row r="45" spans="1:17" x14ac:dyDescent="0.3">
      <c r="A45" s="1" t="s">
        <v>10</v>
      </c>
      <c r="B45" s="8"/>
      <c r="C45" s="8"/>
      <c r="D45" s="23"/>
      <c r="E45" s="8"/>
      <c r="F45" s="23"/>
      <c r="G45" s="23"/>
      <c r="H45" s="7"/>
      <c r="J45" s="1" t="s">
        <v>69</v>
      </c>
      <c r="K45" s="2">
        <v>43640</v>
      </c>
      <c r="L45" s="2">
        <v>43641</v>
      </c>
      <c r="M45" s="2">
        <v>43642</v>
      </c>
      <c r="N45" s="2">
        <v>43643</v>
      </c>
      <c r="O45" s="2">
        <v>43644</v>
      </c>
      <c r="P45" s="2">
        <v>43645</v>
      </c>
      <c r="Q45" s="2">
        <v>43646</v>
      </c>
    </row>
    <row r="46" spans="1:17" x14ac:dyDescent="0.3">
      <c r="A46" s="1" t="s">
        <v>31</v>
      </c>
      <c r="B46" s="2">
        <v>43689</v>
      </c>
      <c r="C46" s="2">
        <v>43690</v>
      </c>
      <c r="D46" s="2">
        <v>43691</v>
      </c>
      <c r="E46" s="2">
        <v>43692</v>
      </c>
      <c r="F46" s="2">
        <v>43693</v>
      </c>
      <c r="G46" s="2">
        <v>43694</v>
      </c>
      <c r="H46" s="2">
        <v>43695</v>
      </c>
      <c r="J46" s="1" t="s">
        <v>65</v>
      </c>
      <c r="K46" s="2"/>
      <c r="L46" s="2"/>
      <c r="M46" s="2"/>
      <c r="N46" s="2"/>
      <c r="O46" s="2"/>
      <c r="P46" s="2"/>
      <c r="Q46" s="2"/>
    </row>
    <row r="47" spans="1:17" x14ac:dyDescent="0.3">
      <c r="A47" s="1" t="s">
        <v>9</v>
      </c>
      <c r="B47" s="15" t="s">
        <v>17</v>
      </c>
      <c r="C47" s="15" t="s">
        <v>47</v>
      </c>
      <c r="D47" s="24" t="s">
        <v>29</v>
      </c>
      <c r="E47" s="24" t="s">
        <v>29</v>
      </c>
      <c r="F47" s="24" t="s">
        <v>52</v>
      </c>
      <c r="G47" s="24" t="s">
        <v>29</v>
      </c>
      <c r="H47" s="25"/>
      <c r="J47" s="1" t="s">
        <v>66</v>
      </c>
      <c r="K47" s="27" t="s">
        <v>58</v>
      </c>
      <c r="L47" s="27" t="s">
        <v>58</v>
      </c>
      <c r="M47" s="2"/>
      <c r="N47" s="27" t="s">
        <v>58</v>
      </c>
      <c r="O47" s="27" t="s">
        <v>58</v>
      </c>
      <c r="P47" s="2"/>
      <c r="Q47" s="2"/>
    </row>
    <row r="48" spans="1:17" x14ac:dyDescent="0.3">
      <c r="A48" s="1" t="s">
        <v>10</v>
      </c>
      <c r="B48" s="8"/>
      <c r="C48" s="23"/>
      <c r="D48" s="15" t="s">
        <v>17</v>
      </c>
      <c r="E48" s="8"/>
      <c r="F48" s="8"/>
      <c r="G48" s="8"/>
      <c r="H48" s="25"/>
      <c r="J48" s="1" t="s">
        <v>70</v>
      </c>
      <c r="K48" s="2">
        <v>43647</v>
      </c>
      <c r="L48" s="2">
        <v>43648</v>
      </c>
      <c r="M48" s="2">
        <v>43649</v>
      </c>
      <c r="N48" s="2">
        <v>43650</v>
      </c>
      <c r="O48" s="2">
        <v>43651</v>
      </c>
      <c r="P48" s="2">
        <v>43652</v>
      </c>
      <c r="Q48" s="2">
        <v>43653</v>
      </c>
    </row>
    <row r="49" spans="1:17" x14ac:dyDescent="0.3">
      <c r="A49" s="1" t="s">
        <v>32</v>
      </c>
      <c r="B49" s="2">
        <v>43696</v>
      </c>
      <c r="C49" s="2">
        <v>43697</v>
      </c>
      <c r="D49" s="2">
        <v>43698</v>
      </c>
      <c r="E49" s="2">
        <v>43699</v>
      </c>
      <c r="F49" s="2">
        <v>43700</v>
      </c>
      <c r="G49" s="2">
        <v>43701</v>
      </c>
      <c r="H49" s="2">
        <v>43702</v>
      </c>
      <c r="J49" s="1" t="s">
        <v>65</v>
      </c>
      <c r="K49" s="2"/>
      <c r="L49" s="2"/>
      <c r="M49" s="2"/>
      <c r="N49" s="2"/>
      <c r="O49" s="2"/>
      <c r="P49" s="2"/>
      <c r="Q49" s="2"/>
    </row>
    <row r="50" spans="1:17" x14ac:dyDescent="0.3">
      <c r="A50" s="1" t="s">
        <v>9</v>
      </c>
      <c r="B50" s="15" t="s">
        <v>17</v>
      </c>
      <c r="C50" s="15" t="s">
        <v>17</v>
      </c>
      <c r="D50" s="24" t="s">
        <v>52</v>
      </c>
      <c r="E50" s="24" t="s">
        <v>29</v>
      </c>
      <c r="F50" s="24" t="s">
        <v>29</v>
      </c>
      <c r="G50" s="23"/>
      <c r="H50" s="25"/>
      <c r="J50" s="1" t="s">
        <v>66</v>
      </c>
      <c r="K50" s="27" t="s">
        <v>58</v>
      </c>
      <c r="L50" s="2"/>
      <c r="M50" s="2"/>
      <c r="N50" s="2"/>
      <c r="O50" s="27" t="s">
        <v>58</v>
      </c>
      <c r="P50" s="2"/>
      <c r="Q50" s="2"/>
    </row>
    <row r="51" spans="1:17" x14ac:dyDescent="0.3">
      <c r="A51" s="1" t="s">
        <v>43</v>
      </c>
      <c r="B51" s="23"/>
      <c r="C51" s="23"/>
      <c r="D51" s="15" t="s">
        <v>47</v>
      </c>
      <c r="E51" s="23"/>
      <c r="F51" s="8"/>
      <c r="G51" s="8"/>
      <c r="H51" s="25"/>
      <c r="J51" s="1" t="s">
        <v>71</v>
      </c>
      <c r="K51" s="2">
        <v>43654</v>
      </c>
      <c r="L51" s="2">
        <v>43655</v>
      </c>
      <c r="M51" s="2">
        <v>43656</v>
      </c>
      <c r="N51" s="2">
        <v>43657</v>
      </c>
      <c r="O51" s="2">
        <v>43658</v>
      </c>
      <c r="P51" s="2">
        <v>43659</v>
      </c>
      <c r="Q51" s="2">
        <v>43660</v>
      </c>
    </row>
    <row r="52" spans="1:17" x14ac:dyDescent="0.3">
      <c r="A52" s="1" t="s">
        <v>33</v>
      </c>
      <c r="B52" s="2">
        <v>43703</v>
      </c>
      <c r="C52" s="2">
        <v>43704</v>
      </c>
      <c r="D52" s="2">
        <v>43705</v>
      </c>
      <c r="E52" s="2">
        <v>43706</v>
      </c>
      <c r="F52" s="2">
        <v>43707</v>
      </c>
      <c r="G52" s="2">
        <v>43708</v>
      </c>
      <c r="H52" s="2">
        <v>43709</v>
      </c>
      <c r="J52" s="1" t="s">
        <v>72</v>
      </c>
      <c r="K52" s="2"/>
      <c r="L52" s="2"/>
      <c r="M52" s="2"/>
      <c r="N52" s="2"/>
      <c r="O52" s="2"/>
      <c r="P52" s="2"/>
      <c r="Q52" s="2"/>
    </row>
    <row r="53" spans="1:17" x14ac:dyDescent="0.3">
      <c r="A53" s="1" t="s">
        <v>9</v>
      </c>
      <c r="B53" s="15" t="s">
        <v>47</v>
      </c>
      <c r="C53" s="15" t="s">
        <v>47</v>
      </c>
      <c r="D53" s="24" t="s">
        <v>29</v>
      </c>
      <c r="E53" s="24" t="s">
        <v>29</v>
      </c>
      <c r="F53" s="24" t="s">
        <v>29</v>
      </c>
      <c r="G53" s="23"/>
      <c r="H53" s="25"/>
      <c r="J53" s="1" t="s">
        <v>66</v>
      </c>
      <c r="K53" s="27" t="s">
        <v>58</v>
      </c>
      <c r="L53" s="2"/>
      <c r="M53" s="2"/>
      <c r="N53" s="2"/>
      <c r="O53" s="2"/>
      <c r="P53" s="2"/>
      <c r="Q53" s="2"/>
    </row>
    <row r="54" spans="1:17" x14ac:dyDescent="0.3">
      <c r="A54" s="1" t="s">
        <v>43</v>
      </c>
      <c r="B54" s="24" t="s">
        <v>29</v>
      </c>
      <c r="C54" s="24" t="s">
        <v>29</v>
      </c>
      <c r="D54" s="15" t="s">
        <v>47</v>
      </c>
      <c r="E54" s="23"/>
      <c r="F54" s="8"/>
      <c r="G54" s="8"/>
      <c r="H54" s="25"/>
    </row>
    <row r="55" spans="1:17" ht="17.25" thickBot="1" x14ac:dyDescent="0.35"/>
    <row r="56" spans="1:17" x14ac:dyDescent="0.3">
      <c r="B56" s="12" t="s">
        <v>7</v>
      </c>
      <c r="C56" s="3" t="s">
        <v>13</v>
      </c>
      <c r="D56" s="3" t="s">
        <v>14</v>
      </c>
      <c r="E56" s="4" t="s">
        <v>8</v>
      </c>
    </row>
    <row r="57" spans="1:17" x14ac:dyDescent="0.3">
      <c r="B57" s="13" t="s">
        <v>15</v>
      </c>
      <c r="C57" s="1">
        <f>COUNTIF($A$3:$H$54,"중급회계")</f>
        <v>35</v>
      </c>
      <c r="D57" s="1">
        <f>C57*4</f>
        <v>140</v>
      </c>
      <c r="E57" s="14" t="s">
        <v>34</v>
      </c>
    </row>
    <row r="58" spans="1:17" x14ac:dyDescent="0.3">
      <c r="B58" s="13" t="s">
        <v>19</v>
      </c>
      <c r="C58" s="1">
        <f>COUNTIF($A$3:$H$54,"원가회계")</f>
        <v>25</v>
      </c>
      <c r="D58" s="1">
        <f t="shared" ref="D58:D62" si="0">C58*4</f>
        <v>100</v>
      </c>
      <c r="E58" s="14" t="s">
        <v>20</v>
      </c>
    </row>
    <row r="59" spans="1:17" x14ac:dyDescent="0.3">
      <c r="B59" s="13" t="s">
        <v>21</v>
      </c>
      <c r="C59" s="1">
        <f>COUNTIF($A$3:$H$54,"세법(원)")</f>
        <v>18</v>
      </c>
      <c r="D59" s="1">
        <f t="shared" si="0"/>
        <v>72</v>
      </c>
      <c r="E59" s="14" t="s">
        <v>35</v>
      </c>
    </row>
    <row r="60" spans="1:17" x14ac:dyDescent="0.3">
      <c r="B60" s="13" t="s">
        <v>21</v>
      </c>
      <c r="C60" s="1">
        <f>COUNTIF($A$3:$H$54,"세법(철)")</f>
        <v>18</v>
      </c>
      <c r="D60" s="1">
        <f t="shared" si="0"/>
        <v>72</v>
      </c>
      <c r="E60" s="14" t="s">
        <v>36</v>
      </c>
    </row>
    <row r="61" spans="1:17" x14ac:dyDescent="0.3">
      <c r="B61" s="13" t="s">
        <v>16</v>
      </c>
      <c r="C61" s="1">
        <f>COUNTIF($A$3:$H$54,"재정학")</f>
        <v>19</v>
      </c>
      <c r="D61" s="1">
        <f t="shared" si="0"/>
        <v>76</v>
      </c>
      <c r="E61" s="14" t="s">
        <v>22</v>
      </c>
    </row>
    <row r="62" spans="1:17" ht="17.25" thickBot="1" x14ac:dyDescent="0.35">
      <c r="B62" s="16" t="s">
        <v>23</v>
      </c>
      <c r="C62" s="17">
        <f>COUNTIF($A$3:$H$54,"상법")</f>
        <v>15</v>
      </c>
      <c r="D62" s="17">
        <f t="shared" si="0"/>
        <v>60</v>
      </c>
      <c r="E62" s="18" t="s">
        <v>37</v>
      </c>
    </row>
    <row r="63" spans="1:17" ht="17.25" thickBot="1" x14ac:dyDescent="0.35">
      <c r="B63" s="19" t="s">
        <v>24</v>
      </c>
      <c r="C63" s="20">
        <f>SUM(K2:K9)</f>
        <v>87245</v>
      </c>
      <c r="D63" s="21">
        <f>SUM(L2:L9)</f>
        <v>87247</v>
      </c>
      <c r="E63" s="22"/>
    </row>
  </sheetData>
  <mergeCells count="4">
    <mergeCell ref="A1:H1"/>
    <mergeCell ref="J1:Q1"/>
    <mergeCell ref="J17:Q17"/>
    <mergeCell ref="J33:Q33"/>
  </mergeCells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 세무사 봄기본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Namu-HKY</dc:creator>
  <cp:lastModifiedBy>Windows 사용자</cp:lastModifiedBy>
  <cp:lastPrinted>2019-05-17T08:53:55Z</cp:lastPrinted>
  <dcterms:created xsi:type="dcterms:W3CDTF">2019-04-08T01:52:03Z</dcterms:created>
  <dcterms:modified xsi:type="dcterms:W3CDTF">2019-05-17T08:55:00Z</dcterms:modified>
</cp:coreProperties>
</file>